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720" windowHeight="8265"/>
  </bookViews>
  <sheets>
    <sheet name="Extraction brute" sheetId="1" r:id="rId1"/>
  </sheets>
  <calcPr calcId="125725"/>
</workbook>
</file>

<file path=xl/calcChain.xml><?xml version="1.0" encoding="utf-8"?>
<calcChain xmlns="http://schemas.openxmlformats.org/spreadsheetml/2006/main">
  <c r="K5" i="1"/>
  <c r="L5"/>
  <c r="M5"/>
  <c r="K6"/>
  <c r="L6"/>
  <c r="M6"/>
  <c r="K7"/>
  <c r="L7"/>
  <c r="M7"/>
  <c r="K8"/>
  <c r="L8"/>
  <c r="M8"/>
  <c r="K9"/>
  <c r="L9"/>
  <c r="M9"/>
  <c r="K10"/>
  <c r="L10"/>
  <c r="M10"/>
  <c r="K11"/>
  <c r="L11"/>
  <c r="M11"/>
  <c r="K12"/>
  <c r="L12"/>
  <c r="M12"/>
  <c r="K13"/>
  <c r="L13"/>
  <c r="M13"/>
  <c r="K14"/>
  <c r="L14"/>
  <c r="M14"/>
  <c r="K15"/>
  <c r="L15"/>
  <c r="M15"/>
  <c r="K16"/>
  <c r="L16"/>
  <c r="M16"/>
  <c r="K17"/>
  <c r="L17"/>
  <c r="M17"/>
  <c r="K18"/>
  <c r="L18"/>
  <c r="M18"/>
  <c r="K19"/>
  <c r="L19"/>
  <c r="M19"/>
  <c r="K20"/>
  <c r="L20"/>
  <c r="M20"/>
  <c r="K21"/>
  <c r="L21"/>
  <c r="M21"/>
  <c r="K22"/>
  <c r="L22"/>
  <c r="M22"/>
  <c r="K23"/>
  <c r="L23"/>
  <c r="M23"/>
  <c r="M4"/>
  <c r="L4"/>
  <c r="K4"/>
</calcChain>
</file>

<file path=xl/sharedStrings.xml><?xml version="1.0" encoding="utf-8"?>
<sst xmlns="http://schemas.openxmlformats.org/spreadsheetml/2006/main" count="102" uniqueCount="76">
  <si>
    <t>adresse1</t>
  </si>
  <si>
    <t>cp</t>
  </si>
  <si>
    <t>ville</t>
  </si>
  <si>
    <t>nom</t>
  </si>
  <si>
    <t>prenom</t>
  </si>
  <si>
    <t>date_naissance</t>
  </si>
  <si>
    <t>civilite</t>
  </si>
  <si>
    <t>SAINT-GILLES LES HAUTS</t>
  </si>
  <si>
    <t>HOAREAU</t>
  </si>
  <si>
    <t>Mlle</t>
  </si>
  <si>
    <t>Chantal</t>
  </si>
  <si>
    <t>Mme</t>
  </si>
  <si>
    <t>DUBOIS</t>
  </si>
  <si>
    <t>M.</t>
  </si>
  <si>
    <t>LA MONTAGNE</t>
  </si>
  <si>
    <t>RIVIERE</t>
  </si>
  <si>
    <t>LECLERC</t>
  </si>
  <si>
    <t>Romina</t>
  </si>
  <si>
    <t>PORT-LOUIS</t>
  </si>
  <si>
    <t>PAYET</t>
  </si>
  <si>
    <t>Jennifer</t>
  </si>
  <si>
    <t>LOS ANGELES</t>
  </si>
  <si>
    <t>MACDONALD</t>
  </si>
  <si>
    <t>Edward</t>
  </si>
  <si>
    <t>PARIS</t>
  </si>
  <si>
    <t>15, allée de la Marine</t>
  </si>
  <si>
    <t>CAP D'AGDE</t>
  </si>
  <si>
    <t>François</t>
  </si>
  <si>
    <t>Rollande</t>
  </si>
  <si>
    <t>HUET</t>
  </si>
  <si>
    <t>Yolaine</t>
  </si>
  <si>
    <t>GRAY</t>
  </si>
  <si>
    <t>Mark</t>
  </si>
  <si>
    <t>BEQ</t>
  </si>
  <si>
    <t>MACARTY</t>
  </si>
  <si>
    <t>Guillaume</t>
  </si>
  <si>
    <t>Luc</t>
  </si>
  <si>
    <t>GRAF</t>
  </si>
  <si>
    <t>Noël</t>
  </si>
  <si>
    <t>50, Rolland Garros</t>
  </si>
  <si>
    <t>SAINT-DENIS</t>
  </si>
  <si>
    <t>SELES</t>
  </si>
  <si>
    <t>Julie</t>
  </si>
  <si>
    <t>128, gén. de Gaulle</t>
  </si>
  <si>
    <t>SABATINI</t>
  </si>
  <si>
    <t>85, rue Mar. Leclerc</t>
  </si>
  <si>
    <t>PEREZ</t>
  </si>
  <si>
    <t>Lilianne</t>
  </si>
  <si>
    <t>158, rue de la Montagne</t>
  </si>
  <si>
    <t>BEGUE</t>
  </si>
  <si>
    <t>25, rue des Hirondelles</t>
  </si>
  <si>
    <t>Vanesssa</t>
  </si>
  <si>
    <t>LISADOR</t>
  </si>
  <si>
    <t>rue des sapins</t>
  </si>
  <si>
    <t>SAINT-PIERRE CEDEX</t>
  </si>
  <si>
    <t>ANELARD</t>
  </si>
  <si>
    <t>Sandra</t>
  </si>
  <si>
    <t>DUPONT</t>
  </si>
  <si>
    <t>Antoine</t>
  </si>
  <si>
    <t>CA</t>
  </si>
  <si>
    <t>SAINT-PIERRE</t>
  </si>
  <si>
    <t>SAINTE-MARIE</t>
  </si>
  <si>
    <t>LE PORT</t>
  </si>
  <si>
    <t>LA POSSESSION</t>
  </si>
  <si>
    <t>BRAS-PANON</t>
  </si>
  <si>
    <t>Raoul</t>
  </si>
  <si>
    <t>Lorena</t>
  </si>
  <si>
    <t>Léon</t>
  </si>
  <si>
    <t>RINALDI</t>
  </si>
  <si>
    <t>frais</t>
  </si>
  <si>
    <t>No</t>
  </si>
  <si>
    <t>age</t>
  </si>
  <si>
    <t>frais arrondi</t>
  </si>
  <si>
    <t>Majoration du CA</t>
  </si>
  <si>
    <t>% pour 2015</t>
  </si>
  <si>
    <t>CA majoré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</si>
</sst>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1" fontId="0" fillId="0" borderId="0" xfId="0" applyNumberFormat="1" applyAlignment="1">
      <alignment horizontal="left"/>
    </xf>
    <xf numFmtId="1" fontId="0" fillId="0" borderId="0" xfId="0" applyNumberFormat="1"/>
    <xf numFmtId="2" fontId="0" fillId="0" borderId="0" xfId="0" applyNumberFormat="1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M20" sqref="M20"/>
    </sheetView>
  </sheetViews>
  <sheetFormatPr baseColWidth="10" defaultRowHeight="15"/>
  <cols>
    <col min="1" max="1" width="7.5703125" customWidth="1"/>
    <col min="2" max="2" width="7" bestFit="1" customWidth="1"/>
    <col min="3" max="3" width="12.7109375" bestFit="1" customWidth="1"/>
    <col min="4" max="4" width="10.140625" bestFit="1" customWidth="1"/>
    <col min="5" max="5" width="22.42578125" bestFit="1" customWidth="1"/>
    <col min="6" max="6" width="6" bestFit="1" customWidth="1"/>
    <col min="7" max="7" width="22.42578125" bestFit="1" customWidth="1"/>
    <col min="8" max="8" width="14.5703125" style="4" bestFit="1" customWidth="1"/>
    <col min="9" max="9" width="5" bestFit="1" customWidth="1"/>
    <col min="10" max="10" width="5.5703125" style="8" bestFit="1" customWidth="1"/>
    <col min="11" max="11" width="11.42578125" style="6"/>
    <col min="12" max="12" width="11.42578125" style="8"/>
  </cols>
  <sheetData>
    <row r="1" spans="1:13">
      <c r="E1" s="9" t="s">
        <v>73</v>
      </c>
      <c r="F1" s="10">
        <v>30</v>
      </c>
      <c r="G1" s="11" t="s">
        <v>74</v>
      </c>
    </row>
    <row r="3" spans="1:13">
      <c r="A3" t="s">
        <v>70</v>
      </c>
      <c r="B3" s="1" t="s">
        <v>6</v>
      </c>
      <c r="C3" s="1" t="s">
        <v>3</v>
      </c>
      <c r="D3" s="1" t="s">
        <v>4</v>
      </c>
      <c r="E3" s="1" t="s">
        <v>0</v>
      </c>
      <c r="F3" s="1" t="s">
        <v>1</v>
      </c>
      <c r="G3" s="1" t="s">
        <v>2</v>
      </c>
      <c r="H3" s="3" t="s">
        <v>5</v>
      </c>
      <c r="I3" s="1" t="s">
        <v>59</v>
      </c>
      <c r="J3" s="7" t="s">
        <v>69</v>
      </c>
      <c r="K3" s="5" t="s">
        <v>71</v>
      </c>
      <c r="L3" s="8" t="s">
        <v>72</v>
      </c>
      <c r="M3" t="s">
        <v>75</v>
      </c>
    </row>
    <row r="4" spans="1:13">
      <c r="A4">
        <v>1</v>
      </c>
      <c r="B4" s="1" t="s">
        <v>11</v>
      </c>
      <c r="C4" s="1" t="s">
        <v>19</v>
      </c>
      <c r="D4" s="1" t="s">
        <v>20</v>
      </c>
      <c r="E4" s="1"/>
      <c r="F4" s="1"/>
      <c r="G4" s="2" t="s">
        <v>18</v>
      </c>
      <c r="H4" s="3">
        <v>29701</v>
      </c>
      <c r="I4" s="1">
        <v>2000</v>
      </c>
      <c r="J4" s="7">
        <v>22.09</v>
      </c>
      <c r="K4" s="6">
        <f ca="1">INT(TODAY()-H4)/365.25</f>
        <v>33.834360027378509</v>
      </c>
      <c r="L4" s="8">
        <f>TRUNC(((J4) + 0.25) * 2) /2</f>
        <v>22</v>
      </c>
      <c r="M4">
        <f>I4+(I4*$F$1/100)</f>
        <v>2600</v>
      </c>
    </row>
    <row r="5" spans="1:13">
      <c r="A5">
        <v>2</v>
      </c>
      <c r="B5" s="1" t="s">
        <v>13</v>
      </c>
      <c r="C5" s="1" t="s">
        <v>22</v>
      </c>
      <c r="D5" s="1" t="s">
        <v>23</v>
      </c>
      <c r="E5" s="1"/>
      <c r="F5" s="1"/>
      <c r="G5" s="2" t="s">
        <v>21</v>
      </c>
      <c r="H5" s="3">
        <v>29952</v>
      </c>
      <c r="I5" s="1">
        <v>2100</v>
      </c>
      <c r="J5" s="7">
        <v>22.19</v>
      </c>
      <c r="K5" s="6">
        <f t="shared" ref="K5:K23" ca="1" si="0">INT(TODAY()-H5)/365.25</f>
        <v>33.147159479808352</v>
      </c>
      <c r="L5" s="8">
        <f t="shared" ref="L5:L23" si="1">TRUNC(((J5) + 0.25) * 2) /2</f>
        <v>22</v>
      </c>
      <c r="M5">
        <f t="shared" ref="M5:M23" si="2">I5+(I5*$F$1/100)</f>
        <v>2730</v>
      </c>
    </row>
    <row r="6" spans="1:13">
      <c r="A6">
        <v>3</v>
      </c>
      <c r="B6" s="1" t="s">
        <v>13</v>
      </c>
      <c r="C6" s="1" t="s">
        <v>16</v>
      </c>
      <c r="D6" s="1" t="s">
        <v>65</v>
      </c>
      <c r="E6" s="1"/>
      <c r="F6" s="1"/>
      <c r="G6" s="2" t="s">
        <v>24</v>
      </c>
      <c r="H6" s="3">
        <v>30317</v>
      </c>
      <c r="I6" s="1">
        <v>2200</v>
      </c>
      <c r="J6" s="7">
        <v>22.29</v>
      </c>
      <c r="K6" s="6">
        <f t="shared" ca="1" si="0"/>
        <v>32.147843942505133</v>
      </c>
      <c r="L6" s="8">
        <f t="shared" si="1"/>
        <v>22.5</v>
      </c>
      <c r="M6">
        <f t="shared" si="2"/>
        <v>2860</v>
      </c>
    </row>
    <row r="7" spans="1:13">
      <c r="A7">
        <v>4</v>
      </c>
      <c r="B7" s="1" t="s">
        <v>13</v>
      </c>
      <c r="C7" s="1" t="s">
        <v>12</v>
      </c>
      <c r="D7" s="1" t="s">
        <v>27</v>
      </c>
      <c r="E7" s="1" t="s">
        <v>25</v>
      </c>
      <c r="F7" s="1"/>
      <c r="G7" s="2" t="s">
        <v>26</v>
      </c>
      <c r="H7" s="3">
        <v>30834</v>
      </c>
      <c r="I7" s="1">
        <v>2300</v>
      </c>
      <c r="J7" s="7">
        <v>22.39</v>
      </c>
      <c r="K7" s="6">
        <f t="shared" ca="1" si="0"/>
        <v>30.732375085557837</v>
      </c>
      <c r="L7" s="8">
        <f t="shared" si="1"/>
        <v>22.5</v>
      </c>
      <c r="M7">
        <f t="shared" si="2"/>
        <v>2990</v>
      </c>
    </row>
    <row r="8" spans="1:13">
      <c r="A8">
        <v>5</v>
      </c>
      <c r="B8" s="1" t="s">
        <v>11</v>
      </c>
      <c r="C8" s="1" t="s">
        <v>15</v>
      </c>
      <c r="D8" s="1" t="s">
        <v>28</v>
      </c>
      <c r="E8" s="1"/>
      <c r="F8" s="1">
        <v>97410</v>
      </c>
      <c r="G8" s="2" t="s">
        <v>60</v>
      </c>
      <c r="H8" s="3">
        <v>23012</v>
      </c>
      <c r="I8" s="1">
        <v>2400</v>
      </c>
      <c r="J8" s="7">
        <v>22.49</v>
      </c>
      <c r="K8" s="6">
        <f t="shared" ca="1" si="0"/>
        <v>52.147843942505133</v>
      </c>
      <c r="L8" s="8">
        <f t="shared" si="1"/>
        <v>22.5</v>
      </c>
      <c r="M8">
        <f t="shared" si="2"/>
        <v>3120</v>
      </c>
    </row>
    <row r="9" spans="1:13">
      <c r="A9">
        <v>6</v>
      </c>
      <c r="B9" s="1" t="s">
        <v>11</v>
      </c>
      <c r="C9" s="1" t="s">
        <v>29</v>
      </c>
      <c r="D9" s="1" t="s">
        <v>30</v>
      </c>
      <c r="E9" s="1"/>
      <c r="F9" s="1">
        <v>97420</v>
      </c>
      <c r="G9" s="2" t="s">
        <v>62</v>
      </c>
      <c r="H9" s="3">
        <v>23377</v>
      </c>
      <c r="I9" s="1">
        <v>2500</v>
      </c>
      <c r="J9" s="7">
        <v>22.59</v>
      </c>
      <c r="K9" s="6">
        <f t="shared" ca="1" si="0"/>
        <v>51.148528405201915</v>
      </c>
      <c r="L9" s="8">
        <f t="shared" si="1"/>
        <v>22.5</v>
      </c>
      <c r="M9">
        <f t="shared" si="2"/>
        <v>3250</v>
      </c>
    </row>
    <row r="10" spans="1:13">
      <c r="A10">
        <v>7</v>
      </c>
      <c r="B10" s="1" t="s">
        <v>13</v>
      </c>
      <c r="C10" s="1" t="s">
        <v>31</v>
      </c>
      <c r="D10" s="1" t="s">
        <v>32</v>
      </c>
      <c r="E10" s="1"/>
      <c r="F10" s="1">
        <v>97438</v>
      </c>
      <c r="G10" s="2" t="s">
        <v>61</v>
      </c>
      <c r="H10" s="3">
        <v>23743</v>
      </c>
      <c r="I10" s="1">
        <v>2600</v>
      </c>
      <c r="J10" s="7">
        <v>22.69</v>
      </c>
      <c r="K10" s="6">
        <f t="shared" ca="1" si="0"/>
        <v>50.14647501711157</v>
      </c>
      <c r="L10" s="8">
        <f t="shared" si="1"/>
        <v>22.5</v>
      </c>
      <c r="M10">
        <f t="shared" si="2"/>
        <v>3380</v>
      </c>
    </row>
    <row r="11" spans="1:13">
      <c r="A11">
        <v>8</v>
      </c>
      <c r="B11" s="1" t="s">
        <v>9</v>
      </c>
      <c r="C11" s="1" t="s">
        <v>33</v>
      </c>
      <c r="D11" s="1" t="s">
        <v>10</v>
      </c>
      <c r="E11" s="1"/>
      <c r="F11" s="1">
        <v>97419</v>
      </c>
      <c r="G11" s="2" t="s">
        <v>63</v>
      </c>
      <c r="H11" s="3">
        <v>25569</v>
      </c>
      <c r="I11" s="1">
        <v>2700</v>
      </c>
      <c r="J11" s="7">
        <v>22.79</v>
      </c>
      <c r="K11" s="6">
        <f t="shared" ca="1" si="0"/>
        <v>45.147159479808352</v>
      </c>
      <c r="L11" s="8">
        <f t="shared" si="1"/>
        <v>23</v>
      </c>
      <c r="M11">
        <f t="shared" si="2"/>
        <v>3510</v>
      </c>
    </row>
    <row r="12" spans="1:13">
      <c r="A12">
        <v>9</v>
      </c>
      <c r="B12" s="1" t="s">
        <v>13</v>
      </c>
      <c r="C12" s="1" t="s">
        <v>34</v>
      </c>
      <c r="D12" s="1" t="s">
        <v>35</v>
      </c>
      <c r="E12" s="1"/>
      <c r="F12" s="1">
        <v>97412</v>
      </c>
      <c r="G12" s="2" t="s">
        <v>64</v>
      </c>
      <c r="H12" s="3">
        <v>25934</v>
      </c>
      <c r="I12" s="1">
        <v>2800</v>
      </c>
      <c r="J12" s="7">
        <v>22.89</v>
      </c>
      <c r="K12" s="6">
        <f t="shared" ca="1" si="0"/>
        <v>44.147843942505133</v>
      </c>
      <c r="L12" s="8">
        <f t="shared" si="1"/>
        <v>23</v>
      </c>
      <c r="M12">
        <f t="shared" si="2"/>
        <v>3640</v>
      </c>
    </row>
    <row r="13" spans="1:13">
      <c r="A13">
        <v>10</v>
      </c>
      <c r="B13" s="1" t="s">
        <v>13</v>
      </c>
      <c r="C13" s="1" t="s">
        <v>8</v>
      </c>
      <c r="D13" s="1" t="s">
        <v>36</v>
      </c>
      <c r="E13" s="1"/>
      <c r="F13" s="1">
        <v>97400</v>
      </c>
      <c r="G13" s="2" t="s">
        <v>40</v>
      </c>
      <c r="H13" s="3">
        <v>26299</v>
      </c>
      <c r="I13" s="1">
        <v>2900</v>
      </c>
      <c r="J13" s="7">
        <v>22.99</v>
      </c>
      <c r="K13" s="6">
        <f t="shared" ca="1" si="0"/>
        <v>43.148528405201915</v>
      </c>
      <c r="L13" s="8">
        <f t="shared" si="1"/>
        <v>23</v>
      </c>
      <c r="M13">
        <f t="shared" si="2"/>
        <v>3770</v>
      </c>
    </row>
    <row r="14" spans="1:13">
      <c r="A14">
        <v>11</v>
      </c>
      <c r="B14" s="1" t="s">
        <v>13</v>
      </c>
      <c r="C14" s="1" t="s">
        <v>37</v>
      </c>
      <c r="D14" s="1" t="s">
        <v>38</v>
      </c>
      <c r="E14" s="1"/>
      <c r="F14" s="1">
        <v>97400</v>
      </c>
      <c r="G14" s="2" t="s">
        <v>40</v>
      </c>
      <c r="H14" s="3">
        <v>26665</v>
      </c>
      <c r="I14" s="1">
        <v>3000</v>
      </c>
      <c r="J14" s="7">
        <v>23.09</v>
      </c>
      <c r="K14" s="6">
        <f t="shared" ca="1" si="0"/>
        <v>42.14647501711157</v>
      </c>
      <c r="L14" s="8">
        <f t="shared" si="1"/>
        <v>23</v>
      </c>
      <c r="M14">
        <f t="shared" si="2"/>
        <v>3900</v>
      </c>
    </row>
    <row r="15" spans="1:13">
      <c r="A15">
        <v>12</v>
      </c>
      <c r="B15" s="1" t="s">
        <v>9</v>
      </c>
      <c r="C15" s="1" t="s">
        <v>41</v>
      </c>
      <c r="D15" s="1" t="s">
        <v>42</v>
      </c>
      <c r="E15" s="1" t="s">
        <v>39</v>
      </c>
      <c r="F15" s="1">
        <v>97400</v>
      </c>
      <c r="G15" s="2" t="s">
        <v>40</v>
      </c>
      <c r="H15" s="3">
        <v>27054</v>
      </c>
      <c r="I15" s="1">
        <v>3100</v>
      </c>
      <c r="J15" s="7">
        <v>23.19</v>
      </c>
      <c r="K15" s="6">
        <f t="shared" ca="1" si="0"/>
        <v>41.081451060917182</v>
      </c>
      <c r="L15" s="8">
        <f t="shared" si="1"/>
        <v>23</v>
      </c>
      <c r="M15">
        <f t="shared" si="2"/>
        <v>4030</v>
      </c>
    </row>
    <row r="16" spans="1:13">
      <c r="A16">
        <v>13</v>
      </c>
      <c r="B16" s="1" t="s">
        <v>11</v>
      </c>
      <c r="C16" s="1" t="s">
        <v>44</v>
      </c>
      <c r="D16" s="1" t="s">
        <v>66</v>
      </c>
      <c r="E16" s="1" t="s">
        <v>43</v>
      </c>
      <c r="F16" s="1">
        <v>97435</v>
      </c>
      <c r="G16" s="2" t="s">
        <v>7</v>
      </c>
      <c r="H16" s="3">
        <v>27395</v>
      </c>
      <c r="I16" s="1">
        <v>3200</v>
      </c>
      <c r="J16" s="7">
        <v>23.29</v>
      </c>
      <c r="K16" s="6">
        <f t="shared" ca="1" si="0"/>
        <v>40.147843942505133</v>
      </c>
      <c r="L16" s="8">
        <f t="shared" si="1"/>
        <v>23.5</v>
      </c>
      <c r="M16">
        <f t="shared" si="2"/>
        <v>4160</v>
      </c>
    </row>
    <row r="17" spans="1:13">
      <c r="A17">
        <v>14</v>
      </c>
      <c r="B17" s="1" t="s">
        <v>11</v>
      </c>
      <c r="C17" s="1" t="s">
        <v>46</v>
      </c>
      <c r="D17" s="1" t="s">
        <v>47</v>
      </c>
      <c r="E17" s="1" t="s">
        <v>45</v>
      </c>
      <c r="F17" s="1">
        <v>97400</v>
      </c>
      <c r="G17" s="2" t="s">
        <v>40</v>
      </c>
      <c r="H17" s="3">
        <v>25624</v>
      </c>
      <c r="I17" s="1">
        <v>3300</v>
      </c>
      <c r="J17" s="7">
        <v>23.39</v>
      </c>
      <c r="K17" s="6">
        <f t="shared" ca="1" si="0"/>
        <v>44.996577686516083</v>
      </c>
      <c r="L17" s="8">
        <f t="shared" si="1"/>
        <v>23.5</v>
      </c>
      <c r="M17">
        <f t="shared" si="2"/>
        <v>4290</v>
      </c>
    </row>
    <row r="18" spans="1:13">
      <c r="A18">
        <v>15</v>
      </c>
      <c r="B18" s="1" t="s">
        <v>9</v>
      </c>
      <c r="C18" s="1" t="s">
        <v>49</v>
      </c>
      <c r="D18" s="1" t="s">
        <v>56</v>
      </c>
      <c r="E18" s="1" t="s">
        <v>48</v>
      </c>
      <c r="F18" s="1">
        <v>97417</v>
      </c>
      <c r="G18" s="1" t="s">
        <v>14</v>
      </c>
      <c r="H18" s="3">
        <v>27444</v>
      </c>
      <c r="I18" s="1">
        <v>3400</v>
      </c>
      <c r="J18" s="7">
        <v>23.49</v>
      </c>
      <c r="K18" s="6">
        <f t="shared" ca="1" si="0"/>
        <v>40.013689253935659</v>
      </c>
      <c r="L18" s="8">
        <f t="shared" si="1"/>
        <v>23.5</v>
      </c>
      <c r="M18">
        <f t="shared" si="2"/>
        <v>4420</v>
      </c>
    </row>
    <row r="19" spans="1:13">
      <c r="A19">
        <v>16</v>
      </c>
      <c r="B19" s="1" t="s">
        <v>11</v>
      </c>
      <c r="C19" s="1" t="s">
        <v>49</v>
      </c>
      <c r="D19" s="1" t="s">
        <v>51</v>
      </c>
      <c r="E19" s="1" t="s">
        <v>50</v>
      </c>
      <c r="F19" s="1"/>
      <c r="G19" s="1" t="s">
        <v>24</v>
      </c>
      <c r="H19" s="3">
        <v>31253</v>
      </c>
      <c r="I19" s="1">
        <v>3500</v>
      </c>
      <c r="J19" s="7">
        <v>23.59</v>
      </c>
      <c r="K19" s="6">
        <f t="shared" ca="1" si="0"/>
        <v>29.585215605749486</v>
      </c>
      <c r="L19" s="8">
        <f t="shared" si="1"/>
        <v>23.5</v>
      </c>
      <c r="M19">
        <f t="shared" si="2"/>
        <v>4550</v>
      </c>
    </row>
    <row r="20" spans="1:13">
      <c r="A20">
        <v>17</v>
      </c>
      <c r="B20" s="1" t="s">
        <v>13</v>
      </c>
      <c r="C20" s="1" t="s">
        <v>52</v>
      </c>
      <c r="D20" s="1" t="s">
        <v>67</v>
      </c>
      <c r="E20" s="1"/>
      <c r="F20" s="1">
        <v>97410</v>
      </c>
      <c r="G20" s="2" t="s">
        <v>60</v>
      </c>
      <c r="H20" s="3">
        <v>4750</v>
      </c>
      <c r="I20" s="1">
        <v>3600</v>
      </c>
      <c r="J20" s="7">
        <v>23.69</v>
      </c>
      <c r="K20" s="6">
        <f t="shared" ca="1" si="0"/>
        <v>102.14647501711157</v>
      </c>
      <c r="L20" s="8">
        <f t="shared" si="1"/>
        <v>23.5</v>
      </c>
      <c r="M20">
        <f t="shared" si="2"/>
        <v>4680</v>
      </c>
    </row>
    <row r="21" spans="1:13">
      <c r="A21">
        <v>18</v>
      </c>
      <c r="B21" s="1" t="s">
        <v>11</v>
      </c>
      <c r="C21" s="1" t="s">
        <v>55</v>
      </c>
      <c r="D21" s="1" t="s">
        <v>56</v>
      </c>
      <c r="E21" s="1" t="s">
        <v>53</v>
      </c>
      <c r="F21" s="1">
        <v>97456</v>
      </c>
      <c r="G21" s="1" t="s">
        <v>54</v>
      </c>
      <c r="H21" s="3">
        <v>28953</v>
      </c>
      <c r="I21" s="1">
        <v>3700</v>
      </c>
      <c r="J21" s="7">
        <v>23.79</v>
      </c>
      <c r="K21" s="6">
        <f t="shared" ca="1" si="0"/>
        <v>35.88227241615332</v>
      </c>
      <c r="L21" s="8">
        <f t="shared" si="1"/>
        <v>24</v>
      </c>
      <c r="M21">
        <f t="shared" si="2"/>
        <v>4810</v>
      </c>
    </row>
    <row r="22" spans="1:13">
      <c r="A22">
        <v>19</v>
      </c>
      <c r="B22" s="1" t="s">
        <v>13</v>
      </c>
      <c r="C22" s="1" t="s">
        <v>57</v>
      </c>
      <c r="D22" s="1" t="s">
        <v>58</v>
      </c>
      <c r="E22" s="1"/>
      <c r="F22" s="1">
        <v>97410</v>
      </c>
      <c r="G22" s="2" t="s">
        <v>60</v>
      </c>
      <c r="H22" s="3">
        <v>27760</v>
      </c>
      <c r="I22" s="1">
        <v>3800</v>
      </c>
      <c r="J22" s="7">
        <v>23.89</v>
      </c>
      <c r="K22" s="6">
        <f t="shared" ca="1" si="0"/>
        <v>39.148528405201915</v>
      </c>
      <c r="L22" s="8">
        <f t="shared" si="1"/>
        <v>24</v>
      </c>
      <c r="M22">
        <f t="shared" si="2"/>
        <v>4940</v>
      </c>
    </row>
    <row r="23" spans="1:13">
      <c r="A23">
        <v>20</v>
      </c>
      <c r="B23" s="1" t="s">
        <v>9</v>
      </c>
      <c r="C23" s="1" t="s">
        <v>68</v>
      </c>
      <c r="D23" s="1" t="s">
        <v>17</v>
      </c>
      <c r="E23" s="1"/>
      <c r="F23" s="1">
        <v>97410</v>
      </c>
      <c r="G23" s="2" t="s">
        <v>60</v>
      </c>
      <c r="H23" s="3">
        <v>28126</v>
      </c>
      <c r="I23" s="1">
        <v>3900</v>
      </c>
      <c r="J23" s="7">
        <v>23.99</v>
      </c>
      <c r="K23" s="6">
        <f t="shared" ca="1" si="0"/>
        <v>38.14647501711157</v>
      </c>
      <c r="L23" s="8">
        <f t="shared" si="1"/>
        <v>24</v>
      </c>
      <c r="M23">
        <f t="shared" si="2"/>
        <v>5070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Extraction brute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</cp:lastModifiedBy>
  <dcterms:created xsi:type="dcterms:W3CDTF">2012-12-04T06:07:28Z</dcterms:created>
  <dcterms:modified xsi:type="dcterms:W3CDTF">2015-02-24T12:38:12Z</dcterms:modified>
</cp:coreProperties>
</file>